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icul\Desktop\JEDNOSTAVNA NABAVA - POŠTANSKE USLUGE\"/>
    </mc:Choice>
  </mc:AlternateContent>
  <xr:revisionPtr revIDLastSave="0" documentId="13_ncr:1_{AD680993-04D2-4D4C-BBFA-EFF7B769824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ROŠKOVNIK" sheetId="1" r:id="rId1"/>
    <sheet name="List2" sheetId="2" r:id="rId2"/>
    <sheet name="Lis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60" i="1" l="1"/>
  <c r="H61" i="1"/>
  <c r="H62" i="1"/>
  <c r="H59" i="1"/>
  <c r="H57" i="1"/>
  <c r="H49" i="1"/>
  <c r="H50" i="1"/>
  <c r="H51" i="1"/>
  <c r="H52" i="1"/>
  <c r="H53" i="1"/>
  <c r="H54" i="1"/>
  <c r="H55" i="1"/>
  <c r="H48" i="1"/>
  <c r="H44" i="1"/>
  <c r="H45" i="1"/>
  <c r="H46" i="1"/>
  <c r="H43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G60" i="1"/>
  <c r="G61" i="1"/>
  <c r="G62" i="1"/>
  <c r="G59" i="1"/>
  <c r="G57" i="1"/>
  <c r="G49" i="1"/>
  <c r="G50" i="1"/>
  <c r="G51" i="1"/>
  <c r="G52" i="1"/>
  <c r="G53" i="1"/>
  <c r="G54" i="1"/>
  <c r="G55" i="1"/>
  <c r="G48" i="1"/>
  <c r="G44" i="1"/>
  <c r="G45" i="1"/>
  <c r="G46" i="1"/>
  <c r="G43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F60" i="1"/>
  <c r="F61" i="1"/>
  <c r="F62" i="1"/>
  <c r="F59" i="1"/>
  <c r="F57" i="1"/>
  <c r="F49" i="1"/>
  <c r="F50" i="1"/>
  <c r="F51" i="1"/>
  <c r="F52" i="1"/>
  <c r="F53" i="1"/>
  <c r="F54" i="1"/>
  <c r="F55" i="1"/>
  <c r="F48" i="1"/>
  <c r="F44" i="1"/>
  <c r="F45" i="1"/>
  <c r="F46" i="1"/>
  <c r="F43" i="1"/>
  <c r="F31" i="1"/>
  <c r="F32" i="1"/>
  <c r="F33" i="1"/>
  <c r="F34" i="1"/>
  <c r="F35" i="1"/>
  <c r="F36" i="1"/>
  <c r="F37" i="1"/>
  <c r="F38" i="1"/>
  <c r="F39" i="1"/>
  <c r="F40" i="1"/>
  <c r="F41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5" i="1"/>
  <c r="F63" i="1" l="1"/>
  <c r="G5" i="1"/>
  <c r="H5" i="1" l="1"/>
  <c r="F65" i="1" s="1"/>
  <c r="F64" i="1"/>
</calcChain>
</file>

<file path=xl/sharedStrings.xml><?xml version="1.0" encoding="utf-8"?>
<sst xmlns="http://schemas.openxmlformats.org/spreadsheetml/2006/main" count="85" uniqueCount="55">
  <si>
    <t>REDNI BROJ</t>
  </si>
  <si>
    <t>VRSTA USLUGE</t>
  </si>
  <si>
    <t>PISMO</t>
  </si>
  <si>
    <t>51g - 100g</t>
  </si>
  <si>
    <t>101g - 250g</t>
  </si>
  <si>
    <t>251g - 500g</t>
  </si>
  <si>
    <t>501g - 1000g</t>
  </si>
  <si>
    <t>1001g - 2000g</t>
  </si>
  <si>
    <t>PREPORUČENA POŠILJKA</t>
  </si>
  <si>
    <t>POVRATNICA</t>
  </si>
  <si>
    <t>DOPUNSKE USLUGE</t>
  </si>
  <si>
    <t>do 50g</t>
  </si>
  <si>
    <t xml:space="preserve">UNUTARNJI PROMET </t>
  </si>
  <si>
    <t>CIJENA PONUDE (BEZ PDV-a):</t>
  </si>
  <si>
    <t>PDV:</t>
  </si>
  <si>
    <t>UKUPNA CIJENA PONUDE (S PDV-om):</t>
  </si>
  <si>
    <t>POVRATNICA - ŽURNI PAKET</t>
  </si>
  <si>
    <t>OKVIRNE GODIŠNJE KOLIČINE</t>
  </si>
  <si>
    <t xml:space="preserve">PDV (25%) </t>
  </si>
  <si>
    <t>6 (6=4x5)</t>
  </si>
  <si>
    <t xml:space="preserve">MEĐUNARODNI PROMET </t>
  </si>
  <si>
    <t>8 (8=6+7)</t>
  </si>
  <si>
    <t xml:space="preserve">MASA </t>
  </si>
  <si>
    <t>TROŠKOVNIK</t>
  </si>
  <si>
    <t>PISMOVNA POŠILJKA</t>
  </si>
  <si>
    <t>SUDSKO PISMENO, PISMENO PO UPRAVNOM I POREZNOM POSTUPKU</t>
  </si>
  <si>
    <t>JEDINIČNA CIJENA 
bez PDV-a</t>
  </si>
  <si>
    <t xml:space="preserve">UKUPNA GODIŠNJA CIJENA 
bez PDV-a </t>
  </si>
  <si>
    <t xml:space="preserve"> UKUPNA GODIŠNJA CIJENA 
s PDV-om </t>
  </si>
  <si>
    <t>Grad Labin</t>
  </si>
  <si>
    <t>PRIORITETNO PISMO</t>
  </si>
  <si>
    <t>do 2 kg</t>
  </si>
  <si>
    <t>iznad 2kg-5kg</t>
  </si>
  <si>
    <t>iznad 5kg - 10kg</t>
  </si>
  <si>
    <t>PAKET - uručenje u poslovnici</t>
  </si>
  <si>
    <t>POVRATNICA - PAKET</t>
  </si>
  <si>
    <t xml:space="preserve">ŽURNI PAKET </t>
  </si>
  <si>
    <t>do 1 kg</t>
  </si>
  <si>
    <t>iznad 1-2 kg</t>
  </si>
  <si>
    <t>iznad 2-5 kg</t>
  </si>
  <si>
    <t>iznad 5-10 kg</t>
  </si>
  <si>
    <t>DOPISNICA</t>
  </si>
  <si>
    <t>PAKET PREMIUM EU1</t>
  </si>
  <si>
    <t>DODATAK ZA URUČENJE ŽURNOG PAKETA DO 9 SATI</t>
  </si>
  <si>
    <t>DODATAK ZA URUČENJE ŽURNOG PAKETA DO 11 SATI</t>
  </si>
  <si>
    <t>CIJENA PO VRIJEDNOSTI ŽURNOG PAKETA IZNAD 500,00 DO 2.100,00 KN</t>
  </si>
  <si>
    <t>POŠILJKA S PLAĆENIM ODGOVOROM (IBRS/CCRI) - PISMO</t>
  </si>
  <si>
    <t>POŠILJKA S PLAĆENIM ODGOVOROM (IBRS/CCRI) - DOPISNICA</t>
  </si>
  <si>
    <t>OSTALO</t>
  </si>
  <si>
    <t>PRIJAMNA KNJIGA MALA</t>
  </si>
  <si>
    <t>PRIJAMNA KNJIGA VELIKA</t>
  </si>
  <si>
    <t>SKLAPANJE UGOVORA IBRS/CCRI</t>
  </si>
  <si>
    <t>URUČITI OSOBNO PRIMATELJU - ŽURNI PAKET</t>
  </si>
  <si>
    <t>BRZOJAV DO 100 RIJEČI</t>
  </si>
  <si>
    <t>PRIGODNI OBRAZAC ZA BRZOJAV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</si>
</sst>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87">
    <xf numFmtId="0" fontId="0" fillId="0" borderId="0" xfId="0"/>
    <xf numFmtId="0" fontId="0" fillId="2" borderId="0" xfId="0" applyFill="1"/>
    <xf numFmtId="0" fontId="4" fillId="0" borderId="0" xfId="0" applyFont="1"/>
    <xf numFmtId="0" fontId="4" fillId="2" borderId="0" xfId="0" applyFont="1" applyFill="1"/>
    <xf numFmtId="0" fontId="2" fillId="0" borderId="0" xfId="0" applyFont="1" applyAlignment="1">
      <alignment horizontal="right"/>
    </xf>
    <xf numFmtId="3" fontId="5" fillId="2" borderId="1" xfId="0" applyNumberFormat="1" applyFont="1" applyFill="1" applyBorder="1" applyAlignment="1">
      <alignment horizontal="center" vertical="center"/>
    </xf>
    <xf numFmtId="3" fontId="5" fillId="2" borderId="5" xfId="0" applyNumberFormat="1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left" vertical="center"/>
    </xf>
    <xf numFmtId="0" fontId="3" fillId="0" borderId="0" xfId="0" applyFont="1"/>
    <xf numFmtId="0" fontId="5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right" vertical="center"/>
    </xf>
    <xf numFmtId="4" fontId="5" fillId="0" borderId="1" xfId="1" applyNumberFormat="1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0" borderId="0" xfId="0" applyFont="1"/>
    <xf numFmtId="0" fontId="5" fillId="0" borderId="4" xfId="0" applyFont="1" applyBorder="1" applyAlignment="1">
      <alignment horizontal="left" vertical="center"/>
    </xf>
    <xf numFmtId="3" fontId="5" fillId="2" borderId="4" xfId="0" applyNumberFormat="1" applyFont="1" applyFill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right" vertical="center" wrapText="1"/>
    </xf>
    <xf numFmtId="0" fontId="0" fillId="3" borderId="7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 wrapText="1"/>
    </xf>
    <xf numFmtId="4" fontId="0" fillId="3" borderId="7" xfId="0" applyNumberFormat="1" applyFill="1" applyBorder="1" applyAlignment="1">
      <alignment horizontal="right" vertical="center" wrapText="1"/>
    </xf>
    <xf numFmtId="4" fontId="1" fillId="3" borderId="7" xfId="1" applyNumberFormat="1" applyFill="1" applyBorder="1" applyAlignment="1">
      <alignment horizontal="right" vertical="center" wrapText="1"/>
    </xf>
    <xf numFmtId="4" fontId="1" fillId="3" borderId="3" xfId="1" applyNumberFormat="1" applyFill="1" applyBorder="1" applyAlignment="1">
      <alignment horizontal="right" vertical="center" wrapText="1"/>
    </xf>
    <xf numFmtId="3" fontId="5" fillId="2" borderId="4" xfId="0" applyNumberFormat="1" applyFont="1" applyFill="1" applyBorder="1" applyAlignment="1">
      <alignment horizontal="center" vertical="center"/>
    </xf>
    <xf numFmtId="3" fontId="5" fillId="3" borderId="7" xfId="0" applyNumberFormat="1" applyFont="1" applyFill="1" applyBorder="1" applyAlignment="1">
      <alignment horizontal="center" vertical="center"/>
    </xf>
    <xf numFmtId="3" fontId="5" fillId="3" borderId="7" xfId="0" applyNumberFormat="1" applyFont="1" applyFill="1" applyBorder="1" applyAlignment="1">
      <alignment horizontal="center" vertical="center" wrapText="1"/>
    </xf>
    <xf numFmtId="3" fontId="5" fillId="3" borderId="7" xfId="0" applyNumberFormat="1" applyFont="1" applyFill="1" applyBorder="1"/>
    <xf numFmtId="4" fontId="5" fillId="0" borderId="1" xfId="0" applyNumberFormat="1" applyFont="1" applyBorder="1" applyAlignment="1">
      <alignment horizontal="right"/>
    </xf>
    <xf numFmtId="0" fontId="5" fillId="0" borderId="6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left" vertical="top"/>
    </xf>
    <xf numFmtId="4" fontId="5" fillId="0" borderId="4" xfId="1" applyNumberFormat="1" applyFont="1" applyBorder="1" applyAlignment="1">
      <alignment horizontal="right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/>
    </xf>
    <xf numFmtId="4" fontId="5" fillId="3" borderId="7" xfId="0" applyNumberFormat="1" applyFont="1" applyFill="1" applyBorder="1" applyAlignment="1">
      <alignment horizontal="right"/>
    </xf>
    <xf numFmtId="4" fontId="5" fillId="3" borderId="7" xfId="1" applyNumberFormat="1" applyFont="1" applyFill="1" applyBorder="1" applyAlignment="1">
      <alignment horizontal="right" vertical="center" wrapText="1"/>
    </xf>
    <xf numFmtId="4" fontId="5" fillId="3" borderId="3" xfId="1" applyNumberFormat="1" applyFont="1" applyFill="1" applyBorder="1" applyAlignment="1">
      <alignment horizontal="right" vertical="center" wrapText="1"/>
    </xf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4" fontId="5" fillId="0" borderId="4" xfId="0" applyNumberFormat="1" applyFont="1" applyBorder="1" applyAlignment="1">
      <alignment horizontal="right"/>
    </xf>
    <xf numFmtId="0" fontId="5" fillId="0" borderId="4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3" borderId="7" xfId="0" applyFont="1" applyFill="1" applyBorder="1" applyAlignment="1">
      <alignment horizontal="center" vertical="center"/>
    </xf>
    <xf numFmtId="4" fontId="5" fillId="3" borderId="7" xfId="0" applyNumberFormat="1" applyFont="1" applyFill="1" applyBorder="1" applyAlignment="1">
      <alignment horizontal="right" vertical="center" wrapText="1"/>
    </xf>
    <xf numFmtId="0" fontId="5" fillId="3" borderId="2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left" vertical="center"/>
    </xf>
    <xf numFmtId="0" fontId="5" fillId="3" borderId="7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top"/>
    </xf>
    <xf numFmtId="0" fontId="5" fillId="3" borderId="12" xfId="0" applyFont="1" applyFill="1" applyBorder="1" applyAlignment="1">
      <alignment horizontal="left" vertical="top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0" fillId="3" borderId="7" xfId="0" applyFill="1" applyBorder="1"/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/>
    <xf numFmtId="0" fontId="5" fillId="0" borderId="4" xfId="0" applyFont="1" applyBorder="1"/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right"/>
    </xf>
    <xf numFmtId="0" fontId="6" fillId="0" borderId="7" xfId="0" applyFont="1" applyBorder="1" applyAlignment="1">
      <alignment horizontal="right"/>
    </xf>
    <xf numFmtId="0" fontId="6" fillId="0" borderId="3" xfId="0" applyFont="1" applyBorder="1" applyAlignment="1">
      <alignment horizontal="right"/>
    </xf>
    <xf numFmtId="4" fontId="5" fillId="0" borderId="4" xfId="0" applyNumberFormat="1" applyFont="1" applyBorder="1" applyAlignment="1">
      <alignment horizontal="right"/>
    </xf>
    <xf numFmtId="4" fontId="5" fillId="0" borderId="1" xfId="0" applyNumberFormat="1" applyFont="1" applyBorder="1" applyAlignment="1">
      <alignment horizontal="right"/>
    </xf>
    <xf numFmtId="0" fontId="6" fillId="0" borderId="8" xfId="0" applyFont="1" applyBorder="1" applyAlignment="1">
      <alignment horizontal="right" wrapText="1"/>
    </xf>
    <xf numFmtId="0" fontId="6" fillId="0" borderId="9" xfId="0" applyFont="1" applyBorder="1" applyAlignment="1">
      <alignment horizontal="right" wrapText="1"/>
    </xf>
    <xf numFmtId="0" fontId="6" fillId="0" borderId="10" xfId="0" applyFont="1" applyBorder="1" applyAlignment="1">
      <alignment horizontal="right" wrapText="1"/>
    </xf>
    <xf numFmtId="0" fontId="6" fillId="3" borderId="2" xfId="0" applyFont="1" applyFill="1" applyBorder="1" applyAlignment="1">
      <alignment horizontal="center" vertical="center" wrapText="1"/>
    </xf>
    <xf numFmtId="0" fontId="5" fillId="3" borderId="7" xfId="0" applyFont="1" applyFill="1" applyBorder="1"/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</cellXfs>
  <cellStyles count="2">
    <cellStyle name="Normalno" xfId="0" builtinId="0"/>
    <cellStyle name="Obično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5"/>
  <sheetViews>
    <sheetView tabSelected="1" topLeftCell="A43" zoomScaleNormal="100" workbookViewId="0">
      <selection activeCell="O68" sqref="O68"/>
    </sheetView>
  </sheetViews>
  <sheetFormatPr defaultRowHeight="15" x14ac:dyDescent="0.25"/>
  <cols>
    <col min="1" max="1" width="6.140625" customWidth="1"/>
    <col min="2" max="2" width="29.5703125" customWidth="1"/>
    <col min="3" max="3" width="21.140625" customWidth="1"/>
    <col min="4" max="4" width="13.28515625" style="1" customWidth="1"/>
    <col min="5" max="5" width="13.42578125" customWidth="1"/>
    <col min="6" max="6" width="18" customWidth="1"/>
    <col min="7" max="7" width="12.85546875" customWidth="1"/>
    <col min="8" max="8" width="16.42578125" customWidth="1"/>
  </cols>
  <sheetData>
    <row r="1" spans="1:11" ht="36" customHeight="1" x14ac:dyDescent="0.3">
      <c r="B1" s="2" t="s">
        <v>29</v>
      </c>
      <c r="D1" s="3" t="s">
        <v>23</v>
      </c>
      <c r="H1" s="4"/>
    </row>
    <row r="2" spans="1:11" ht="57" customHeight="1" x14ac:dyDescent="0.25">
      <c r="A2" s="13" t="s">
        <v>0</v>
      </c>
      <c r="B2" s="11" t="s">
        <v>1</v>
      </c>
      <c r="C2" s="11" t="s">
        <v>22</v>
      </c>
      <c r="D2" s="12" t="s">
        <v>17</v>
      </c>
      <c r="E2" s="13" t="s">
        <v>26</v>
      </c>
      <c r="F2" s="14" t="s">
        <v>27</v>
      </c>
      <c r="G2" s="14" t="s">
        <v>18</v>
      </c>
      <c r="H2" s="14" t="s">
        <v>28</v>
      </c>
    </row>
    <row r="3" spans="1:11" ht="15.75" customHeight="1" x14ac:dyDescent="0.25">
      <c r="A3" s="17">
        <v>1</v>
      </c>
      <c r="B3" s="15">
        <v>2</v>
      </c>
      <c r="C3" s="15">
        <v>3</v>
      </c>
      <c r="D3" s="16">
        <v>4</v>
      </c>
      <c r="E3" s="17">
        <v>5</v>
      </c>
      <c r="F3" s="18" t="s">
        <v>19</v>
      </c>
      <c r="G3" s="18">
        <v>7</v>
      </c>
      <c r="H3" s="18" t="s">
        <v>21</v>
      </c>
    </row>
    <row r="4" spans="1:11" ht="20.100000000000001" customHeight="1" x14ac:dyDescent="0.25">
      <c r="A4" s="64" t="s">
        <v>12</v>
      </c>
      <c r="B4" s="65"/>
      <c r="C4" s="26"/>
      <c r="D4" s="27"/>
      <c r="E4" s="28"/>
      <c r="F4" s="29"/>
      <c r="G4" s="29"/>
      <c r="H4" s="30"/>
    </row>
    <row r="5" spans="1:11" x14ac:dyDescent="0.25">
      <c r="A5" s="66">
        <v>1</v>
      </c>
      <c r="B5" s="69" t="s">
        <v>24</v>
      </c>
      <c r="C5" s="23" t="s">
        <v>11</v>
      </c>
      <c r="D5" s="24">
        <v>10000</v>
      </c>
      <c r="E5" s="25"/>
      <c r="F5" s="40">
        <f>D5*E5</f>
        <v>0</v>
      </c>
      <c r="G5" s="40">
        <f>F5*0.25</f>
        <v>0</v>
      </c>
      <c r="H5" s="40">
        <f>F5+G5</f>
        <v>0</v>
      </c>
      <c r="I5" s="9"/>
    </row>
    <row r="6" spans="1:11" x14ac:dyDescent="0.25">
      <c r="A6" s="67"/>
      <c r="B6" s="67"/>
      <c r="C6" s="8" t="s">
        <v>3</v>
      </c>
      <c r="D6" s="5">
        <v>130</v>
      </c>
      <c r="E6" s="19"/>
      <c r="F6" s="40">
        <f t="shared" ref="F6:F41" si="0">D6*E6</f>
        <v>0</v>
      </c>
      <c r="G6" s="40">
        <f t="shared" ref="G6:G41" si="1">F6*0.25</f>
        <v>0</v>
      </c>
      <c r="H6" s="40">
        <f t="shared" ref="H6:H41" si="2">F6+G6</f>
        <v>0</v>
      </c>
    </row>
    <row r="7" spans="1:11" x14ac:dyDescent="0.25">
      <c r="A7" s="67"/>
      <c r="B7" s="67"/>
      <c r="C7" s="8" t="s">
        <v>4</v>
      </c>
      <c r="D7" s="5">
        <v>40</v>
      </c>
      <c r="E7" s="19"/>
      <c r="F7" s="40">
        <f t="shared" si="0"/>
        <v>0</v>
      </c>
      <c r="G7" s="40">
        <f t="shared" si="1"/>
        <v>0</v>
      </c>
      <c r="H7" s="40">
        <f t="shared" si="2"/>
        <v>0</v>
      </c>
    </row>
    <row r="8" spans="1:11" x14ac:dyDescent="0.25">
      <c r="A8" s="67"/>
      <c r="B8" s="67"/>
      <c r="C8" s="8" t="s">
        <v>5</v>
      </c>
      <c r="D8" s="5">
        <v>4</v>
      </c>
      <c r="E8" s="19"/>
      <c r="F8" s="40">
        <f t="shared" si="0"/>
        <v>0</v>
      </c>
      <c r="G8" s="40">
        <f t="shared" si="1"/>
        <v>0</v>
      </c>
      <c r="H8" s="40">
        <f t="shared" si="2"/>
        <v>0</v>
      </c>
    </row>
    <row r="9" spans="1:11" x14ac:dyDescent="0.25">
      <c r="A9" s="67"/>
      <c r="B9" s="67"/>
      <c r="C9" s="8" t="s">
        <v>6</v>
      </c>
      <c r="D9" s="5">
        <v>1</v>
      </c>
      <c r="E9" s="19"/>
      <c r="F9" s="40">
        <f t="shared" si="0"/>
        <v>0</v>
      </c>
      <c r="G9" s="40">
        <f t="shared" si="1"/>
        <v>0</v>
      </c>
      <c r="H9" s="40">
        <f t="shared" si="2"/>
        <v>0</v>
      </c>
    </row>
    <row r="10" spans="1:11" x14ac:dyDescent="0.25">
      <c r="A10" s="68"/>
      <c r="B10" s="68"/>
      <c r="C10" s="8" t="s">
        <v>7</v>
      </c>
      <c r="D10" s="5">
        <v>1</v>
      </c>
      <c r="E10" s="19"/>
      <c r="F10" s="40">
        <f t="shared" si="0"/>
        <v>0</v>
      </c>
      <c r="G10" s="40">
        <f t="shared" si="1"/>
        <v>0</v>
      </c>
      <c r="H10" s="40">
        <f t="shared" si="2"/>
        <v>0</v>
      </c>
      <c r="J10" s="9"/>
      <c r="K10" s="9"/>
    </row>
    <row r="11" spans="1:11" x14ac:dyDescent="0.25">
      <c r="A11" s="71">
        <v>2</v>
      </c>
      <c r="B11" s="71" t="s">
        <v>30</v>
      </c>
      <c r="C11" s="8" t="s">
        <v>11</v>
      </c>
      <c r="D11" s="5">
        <v>5</v>
      </c>
      <c r="E11" s="19"/>
      <c r="F11" s="40">
        <f t="shared" si="0"/>
        <v>0</v>
      </c>
      <c r="G11" s="40">
        <f t="shared" si="1"/>
        <v>0</v>
      </c>
      <c r="H11" s="40">
        <f t="shared" si="2"/>
        <v>0</v>
      </c>
    </row>
    <row r="12" spans="1:11" x14ac:dyDescent="0.25">
      <c r="A12" s="69"/>
      <c r="B12" s="69"/>
      <c r="C12" s="8" t="s">
        <v>3</v>
      </c>
      <c r="D12" s="5">
        <v>1</v>
      </c>
      <c r="E12" s="19"/>
      <c r="F12" s="40">
        <f t="shared" si="0"/>
        <v>0</v>
      </c>
      <c r="G12" s="40">
        <f t="shared" si="1"/>
        <v>0</v>
      </c>
      <c r="H12" s="40">
        <f t="shared" si="2"/>
        <v>0</v>
      </c>
    </row>
    <row r="13" spans="1:11" x14ac:dyDescent="0.25">
      <c r="A13" s="69"/>
      <c r="B13" s="69"/>
      <c r="C13" s="8" t="s">
        <v>4</v>
      </c>
      <c r="D13" s="5">
        <v>1</v>
      </c>
      <c r="E13" s="19"/>
      <c r="F13" s="40">
        <f t="shared" si="0"/>
        <v>0</v>
      </c>
      <c r="G13" s="40">
        <f t="shared" si="1"/>
        <v>0</v>
      </c>
      <c r="H13" s="40">
        <f t="shared" si="2"/>
        <v>0</v>
      </c>
    </row>
    <row r="14" spans="1:11" x14ac:dyDescent="0.25">
      <c r="A14" s="69"/>
      <c r="B14" s="69"/>
      <c r="C14" s="8" t="s">
        <v>5</v>
      </c>
      <c r="D14" s="5">
        <v>1</v>
      </c>
      <c r="E14" s="19"/>
      <c r="F14" s="40">
        <f t="shared" si="0"/>
        <v>0</v>
      </c>
      <c r="G14" s="40">
        <f t="shared" si="1"/>
        <v>0</v>
      </c>
      <c r="H14" s="40">
        <f t="shared" si="2"/>
        <v>0</v>
      </c>
    </row>
    <row r="15" spans="1:11" x14ac:dyDescent="0.25">
      <c r="A15" s="69"/>
      <c r="B15" s="69"/>
      <c r="C15" s="8" t="s">
        <v>6</v>
      </c>
      <c r="D15" s="5">
        <v>1</v>
      </c>
      <c r="E15" s="19"/>
      <c r="F15" s="40">
        <f t="shared" si="0"/>
        <v>0</v>
      </c>
      <c r="G15" s="40">
        <f t="shared" si="1"/>
        <v>0</v>
      </c>
      <c r="H15" s="40">
        <f t="shared" si="2"/>
        <v>0</v>
      </c>
    </row>
    <row r="16" spans="1:11" x14ac:dyDescent="0.25">
      <c r="A16" s="72"/>
      <c r="B16" s="72"/>
      <c r="C16" s="8" t="s">
        <v>7</v>
      </c>
      <c r="D16" s="5">
        <v>1</v>
      </c>
      <c r="E16" s="19"/>
      <c r="F16" s="40">
        <f t="shared" si="0"/>
        <v>0</v>
      </c>
      <c r="G16" s="40">
        <f t="shared" si="1"/>
        <v>0</v>
      </c>
      <c r="H16" s="40">
        <f t="shared" si="2"/>
        <v>0</v>
      </c>
    </row>
    <row r="17" spans="1:10" x14ac:dyDescent="0.25">
      <c r="A17" s="42">
        <v>3</v>
      </c>
      <c r="B17" s="42" t="s">
        <v>41</v>
      </c>
      <c r="C17" s="8"/>
      <c r="D17" s="5">
        <v>1</v>
      </c>
      <c r="E17" s="19"/>
      <c r="F17" s="40">
        <f t="shared" si="0"/>
        <v>0</v>
      </c>
      <c r="G17" s="40">
        <f t="shared" si="1"/>
        <v>0</v>
      </c>
      <c r="H17" s="40">
        <f t="shared" si="2"/>
        <v>0</v>
      </c>
    </row>
    <row r="18" spans="1:10" x14ac:dyDescent="0.25">
      <c r="A18" s="70">
        <v>4</v>
      </c>
      <c r="B18" s="70" t="s">
        <v>8</v>
      </c>
      <c r="C18" s="8" t="s">
        <v>11</v>
      </c>
      <c r="D18" s="5">
        <v>2000</v>
      </c>
      <c r="E18" s="19"/>
      <c r="F18" s="40">
        <f t="shared" si="0"/>
        <v>0</v>
      </c>
      <c r="G18" s="40">
        <f t="shared" si="1"/>
        <v>0</v>
      </c>
      <c r="H18" s="40">
        <f t="shared" si="2"/>
        <v>0</v>
      </c>
      <c r="J18" s="9"/>
    </row>
    <row r="19" spans="1:10" ht="15" customHeight="1" x14ac:dyDescent="0.25">
      <c r="A19" s="67"/>
      <c r="B19" s="67"/>
      <c r="C19" s="8" t="s">
        <v>3</v>
      </c>
      <c r="D19" s="5">
        <v>50</v>
      </c>
      <c r="E19" s="19"/>
      <c r="F19" s="40">
        <f t="shared" si="0"/>
        <v>0</v>
      </c>
      <c r="G19" s="40">
        <f t="shared" si="1"/>
        <v>0</v>
      </c>
      <c r="H19" s="40">
        <f t="shared" si="2"/>
        <v>0</v>
      </c>
      <c r="J19" s="9"/>
    </row>
    <row r="20" spans="1:10" x14ac:dyDescent="0.25">
      <c r="A20" s="67"/>
      <c r="B20" s="67"/>
      <c r="C20" s="8" t="s">
        <v>4</v>
      </c>
      <c r="D20" s="5">
        <v>50</v>
      </c>
      <c r="E20" s="19"/>
      <c r="F20" s="40">
        <f t="shared" si="0"/>
        <v>0</v>
      </c>
      <c r="G20" s="40">
        <f t="shared" si="1"/>
        <v>0</v>
      </c>
      <c r="H20" s="40">
        <f t="shared" si="2"/>
        <v>0</v>
      </c>
      <c r="J20" s="9"/>
    </row>
    <row r="21" spans="1:10" x14ac:dyDescent="0.25">
      <c r="A21" s="67"/>
      <c r="B21" s="67"/>
      <c r="C21" s="8" t="s">
        <v>5</v>
      </c>
      <c r="D21" s="5">
        <v>15</v>
      </c>
      <c r="E21" s="19"/>
      <c r="F21" s="40">
        <f t="shared" si="0"/>
        <v>0</v>
      </c>
      <c r="G21" s="40">
        <f t="shared" si="1"/>
        <v>0</v>
      </c>
      <c r="H21" s="40">
        <f t="shared" si="2"/>
        <v>0</v>
      </c>
      <c r="J21" s="9"/>
    </row>
    <row r="22" spans="1:10" x14ac:dyDescent="0.25">
      <c r="A22" s="67"/>
      <c r="B22" s="67"/>
      <c r="C22" s="8" t="s">
        <v>6</v>
      </c>
      <c r="D22" s="6">
        <v>15</v>
      </c>
      <c r="E22" s="19"/>
      <c r="F22" s="40">
        <f t="shared" si="0"/>
        <v>0</v>
      </c>
      <c r="G22" s="40">
        <f t="shared" si="1"/>
        <v>0</v>
      </c>
      <c r="H22" s="40">
        <f t="shared" si="2"/>
        <v>0</v>
      </c>
      <c r="J22" s="9"/>
    </row>
    <row r="23" spans="1:10" x14ac:dyDescent="0.25">
      <c r="A23" s="68"/>
      <c r="B23" s="68"/>
      <c r="C23" s="8" t="s">
        <v>7</v>
      </c>
      <c r="D23" s="5">
        <v>1</v>
      </c>
      <c r="E23" s="19"/>
      <c r="F23" s="40">
        <f t="shared" si="0"/>
        <v>0</v>
      </c>
      <c r="G23" s="40">
        <f t="shared" si="1"/>
        <v>0</v>
      </c>
      <c r="H23" s="40">
        <f t="shared" si="2"/>
        <v>0</v>
      </c>
      <c r="J23" s="9"/>
    </row>
    <row r="24" spans="1:10" x14ac:dyDescent="0.25">
      <c r="A24" s="71">
        <v>5</v>
      </c>
      <c r="B24" s="70" t="s">
        <v>25</v>
      </c>
      <c r="C24" s="8" t="s">
        <v>11</v>
      </c>
      <c r="D24" s="5">
        <v>2900</v>
      </c>
      <c r="E24" s="19"/>
      <c r="F24" s="40">
        <f t="shared" si="0"/>
        <v>0</v>
      </c>
      <c r="G24" s="40">
        <f t="shared" si="1"/>
        <v>0</v>
      </c>
      <c r="H24" s="40">
        <f t="shared" si="2"/>
        <v>0</v>
      </c>
      <c r="I24" s="22"/>
      <c r="J24" s="9"/>
    </row>
    <row r="25" spans="1:10" x14ac:dyDescent="0.25">
      <c r="A25" s="69"/>
      <c r="B25" s="66"/>
      <c r="C25" s="8" t="s">
        <v>3</v>
      </c>
      <c r="D25" s="5">
        <v>30</v>
      </c>
      <c r="E25" s="19"/>
      <c r="F25" s="40">
        <f t="shared" si="0"/>
        <v>0</v>
      </c>
      <c r="G25" s="40">
        <f t="shared" si="1"/>
        <v>0</v>
      </c>
      <c r="H25" s="40">
        <f t="shared" si="2"/>
        <v>0</v>
      </c>
    </row>
    <row r="26" spans="1:10" x14ac:dyDescent="0.25">
      <c r="A26" s="69"/>
      <c r="B26" s="66"/>
      <c r="C26" s="8" t="s">
        <v>4</v>
      </c>
      <c r="D26" s="5">
        <v>10</v>
      </c>
      <c r="E26" s="19"/>
      <c r="F26" s="40">
        <f t="shared" si="0"/>
        <v>0</v>
      </c>
      <c r="G26" s="40">
        <f t="shared" si="1"/>
        <v>0</v>
      </c>
      <c r="H26" s="40">
        <f t="shared" si="2"/>
        <v>0</v>
      </c>
    </row>
    <row r="27" spans="1:10" x14ac:dyDescent="0.25">
      <c r="A27" s="69"/>
      <c r="B27" s="66"/>
      <c r="C27" s="8" t="s">
        <v>5</v>
      </c>
      <c r="D27" s="5">
        <v>10</v>
      </c>
      <c r="E27" s="19"/>
      <c r="F27" s="40">
        <f t="shared" si="0"/>
        <v>0</v>
      </c>
      <c r="G27" s="40">
        <f t="shared" si="1"/>
        <v>0</v>
      </c>
      <c r="H27" s="40">
        <f t="shared" si="2"/>
        <v>0</v>
      </c>
    </row>
    <row r="28" spans="1:10" x14ac:dyDescent="0.25">
      <c r="A28" s="69"/>
      <c r="B28" s="66"/>
      <c r="C28" s="8" t="s">
        <v>6</v>
      </c>
      <c r="D28" s="5">
        <v>5</v>
      </c>
      <c r="E28" s="19"/>
      <c r="F28" s="40">
        <f t="shared" si="0"/>
        <v>0</v>
      </c>
      <c r="G28" s="40">
        <f t="shared" si="1"/>
        <v>0</v>
      </c>
      <c r="H28" s="40">
        <f t="shared" si="2"/>
        <v>0</v>
      </c>
    </row>
    <row r="29" spans="1:10" x14ac:dyDescent="0.25">
      <c r="A29" s="71">
        <v>6</v>
      </c>
      <c r="B29" s="70" t="s">
        <v>34</v>
      </c>
      <c r="C29" s="8" t="s">
        <v>31</v>
      </c>
      <c r="D29" s="5">
        <v>1</v>
      </c>
      <c r="E29" s="19"/>
      <c r="F29" s="40">
        <f t="shared" si="0"/>
        <v>0</v>
      </c>
      <c r="G29" s="40">
        <f t="shared" si="1"/>
        <v>0</v>
      </c>
      <c r="H29" s="40">
        <f t="shared" si="2"/>
        <v>0</v>
      </c>
    </row>
    <row r="30" spans="1:10" x14ac:dyDescent="0.25">
      <c r="A30" s="69"/>
      <c r="B30" s="66"/>
      <c r="C30" s="8" t="s">
        <v>32</v>
      </c>
      <c r="D30" s="5">
        <v>1</v>
      </c>
      <c r="E30" s="19"/>
      <c r="F30" s="40">
        <f t="shared" si="0"/>
        <v>0</v>
      </c>
      <c r="G30" s="40">
        <f t="shared" si="1"/>
        <v>0</v>
      </c>
      <c r="H30" s="40">
        <f t="shared" si="2"/>
        <v>0</v>
      </c>
    </row>
    <row r="31" spans="1:10" x14ac:dyDescent="0.25">
      <c r="A31" s="72"/>
      <c r="B31" s="86"/>
      <c r="C31" s="8" t="s">
        <v>33</v>
      </c>
      <c r="D31" s="5">
        <v>1</v>
      </c>
      <c r="E31" s="19"/>
      <c r="F31" s="40">
        <f>D31*E31</f>
        <v>0</v>
      </c>
      <c r="G31" s="40">
        <f t="shared" si="1"/>
        <v>0</v>
      </c>
      <c r="H31" s="40">
        <f t="shared" si="2"/>
        <v>0</v>
      </c>
    </row>
    <row r="32" spans="1:10" ht="15" customHeight="1" x14ac:dyDescent="0.25">
      <c r="A32" s="71">
        <v>7</v>
      </c>
      <c r="B32" s="73" t="s">
        <v>36</v>
      </c>
      <c r="C32" s="10" t="s">
        <v>37</v>
      </c>
      <c r="D32" s="5">
        <v>10</v>
      </c>
      <c r="E32" s="19"/>
      <c r="F32" s="40">
        <f t="shared" si="0"/>
        <v>0</v>
      </c>
      <c r="G32" s="40">
        <f t="shared" si="1"/>
        <v>0</v>
      </c>
      <c r="H32" s="40">
        <f t="shared" si="2"/>
        <v>0</v>
      </c>
      <c r="J32" s="9"/>
    </row>
    <row r="33" spans="1:12" ht="15" customHeight="1" x14ac:dyDescent="0.25">
      <c r="A33" s="69"/>
      <c r="B33" s="74"/>
      <c r="C33" s="10" t="s">
        <v>38</v>
      </c>
      <c r="D33" s="7">
        <v>1</v>
      </c>
      <c r="E33" s="35"/>
      <c r="F33" s="40">
        <f t="shared" si="0"/>
        <v>0</v>
      </c>
      <c r="G33" s="40">
        <f t="shared" si="1"/>
        <v>0</v>
      </c>
      <c r="H33" s="40">
        <f t="shared" si="2"/>
        <v>0</v>
      </c>
      <c r="J33" s="9"/>
      <c r="L33" s="9"/>
    </row>
    <row r="34" spans="1:12" ht="15" customHeight="1" x14ac:dyDescent="0.25">
      <c r="A34" s="69"/>
      <c r="B34" s="74"/>
      <c r="C34" s="10" t="s">
        <v>39</v>
      </c>
      <c r="D34" s="7">
        <v>1</v>
      </c>
      <c r="E34" s="35"/>
      <c r="F34" s="40">
        <f t="shared" si="0"/>
        <v>0</v>
      </c>
      <c r="G34" s="40">
        <f t="shared" si="1"/>
        <v>0</v>
      </c>
      <c r="H34" s="40">
        <f t="shared" si="2"/>
        <v>0</v>
      </c>
      <c r="J34" s="9"/>
    </row>
    <row r="35" spans="1:12" ht="15" customHeight="1" x14ac:dyDescent="0.25">
      <c r="A35" s="69"/>
      <c r="B35" s="74"/>
      <c r="C35" s="10" t="s">
        <v>40</v>
      </c>
      <c r="D35" s="7">
        <v>1</v>
      </c>
      <c r="E35" s="35"/>
      <c r="F35" s="40">
        <f t="shared" si="0"/>
        <v>0</v>
      </c>
      <c r="G35" s="40">
        <f t="shared" si="1"/>
        <v>0</v>
      </c>
      <c r="H35" s="40">
        <f t="shared" si="2"/>
        <v>0</v>
      </c>
      <c r="J35" s="9"/>
    </row>
    <row r="36" spans="1:12" ht="30.75" customHeight="1" x14ac:dyDescent="0.25">
      <c r="A36" s="42">
        <v>8</v>
      </c>
      <c r="B36" s="37" t="s">
        <v>43</v>
      </c>
      <c r="C36" s="10"/>
      <c r="D36" s="7">
        <v>5</v>
      </c>
      <c r="E36" s="35"/>
      <c r="F36" s="40">
        <f t="shared" si="0"/>
        <v>0</v>
      </c>
      <c r="G36" s="40">
        <f t="shared" si="1"/>
        <v>0</v>
      </c>
      <c r="H36" s="40">
        <f t="shared" si="2"/>
        <v>0</v>
      </c>
      <c r="I36" s="9"/>
      <c r="J36" s="9"/>
    </row>
    <row r="37" spans="1:12" ht="30.75" customHeight="1" x14ac:dyDescent="0.25">
      <c r="A37" s="42">
        <v>9</v>
      </c>
      <c r="B37" s="37" t="s">
        <v>44</v>
      </c>
      <c r="C37" s="10"/>
      <c r="D37" s="7">
        <v>5</v>
      </c>
      <c r="E37" s="35"/>
      <c r="F37" s="40">
        <f t="shared" si="0"/>
        <v>0</v>
      </c>
      <c r="G37" s="40">
        <f t="shared" si="1"/>
        <v>0</v>
      </c>
      <c r="H37" s="40">
        <f t="shared" si="2"/>
        <v>0</v>
      </c>
      <c r="I37" s="9"/>
      <c r="J37" s="9"/>
    </row>
    <row r="38" spans="1:12" ht="42.75" customHeight="1" x14ac:dyDescent="0.25">
      <c r="A38" s="42">
        <v>10</v>
      </c>
      <c r="B38" s="37" t="s">
        <v>45</v>
      </c>
      <c r="C38" s="10"/>
      <c r="D38" s="7">
        <v>1</v>
      </c>
      <c r="E38" s="35"/>
      <c r="F38" s="40">
        <f t="shared" si="0"/>
        <v>0</v>
      </c>
      <c r="G38" s="40">
        <f t="shared" si="1"/>
        <v>0</v>
      </c>
      <c r="H38" s="40">
        <f t="shared" si="2"/>
        <v>0</v>
      </c>
      <c r="I38" s="9"/>
      <c r="J38" s="9"/>
    </row>
    <row r="39" spans="1:12" ht="15" customHeight="1" x14ac:dyDescent="0.25">
      <c r="A39" s="41">
        <v>11</v>
      </c>
      <c r="B39" s="43" t="s">
        <v>46</v>
      </c>
      <c r="C39" s="10" t="s">
        <v>11</v>
      </c>
      <c r="D39" s="7">
        <v>1</v>
      </c>
      <c r="E39" s="35"/>
      <c r="F39" s="40">
        <f t="shared" si="0"/>
        <v>0</v>
      </c>
      <c r="G39" s="40">
        <f t="shared" si="1"/>
        <v>0</v>
      </c>
      <c r="H39" s="40">
        <f t="shared" si="2"/>
        <v>0</v>
      </c>
      <c r="I39" s="9"/>
      <c r="J39" s="9"/>
    </row>
    <row r="40" spans="1:12" ht="43.5" customHeight="1" x14ac:dyDescent="0.25">
      <c r="A40" s="42">
        <v>12</v>
      </c>
      <c r="B40" s="37" t="s">
        <v>47</v>
      </c>
      <c r="C40" s="10"/>
      <c r="D40" s="7">
        <v>1</v>
      </c>
      <c r="E40" s="35"/>
      <c r="F40" s="40">
        <f t="shared" si="0"/>
        <v>0</v>
      </c>
      <c r="G40" s="40">
        <f t="shared" si="1"/>
        <v>0</v>
      </c>
      <c r="H40" s="40">
        <f t="shared" si="2"/>
        <v>0</v>
      </c>
      <c r="I40" s="9"/>
      <c r="J40" s="9"/>
    </row>
    <row r="41" spans="1:12" ht="15" customHeight="1" x14ac:dyDescent="0.25">
      <c r="A41" s="42">
        <v>13</v>
      </c>
      <c r="B41" s="37" t="s">
        <v>51</v>
      </c>
      <c r="C41" s="10"/>
      <c r="D41" s="7">
        <v>1</v>
      </c>
      <c r="E41" s="35"/>
      <c r="F41" s="40">
        <f t="shared" si="0"/>
        <v>0</v>
      </c>
      <c r="G41" s="40">
        <f t="shared" si="1"/>
        <v>0</v>
      </c>
      <c r="H41" s="40">
        <f t="shared" si="2"/>
        <v>0</v>
      </c>
      <c r="I41" s="9"/>
      <c r="J41" s="9"/>
    </row>
    <row r="42" spans="1:12" ht="20.100000000000001" customHeight="1" x14ac:dyDescent="0.25">
      <c r="A42" s="44"/>
      <c r="B42" s="45" t="s">
        <v>10</v>
      </c>
      <c r="C42" s="46"/>
      <c r="D42" s="32"/>
      <c r="E42" s="47"/>
      <c r="F42" s="48"/>
      <c r="G42" s="47"/>
      <c r="H42" s="49"/>
      <c r="J42" s="9"/>
    </row>
    <row r="43" spans="1:12" ht="15" customHeight="1" x14ac:dyDescent="0.25">
      <c r="A43" s="50">
        <v>1</v>
      </c>
      <c r="B43" s="8" t="s">
        <v>9</v>
      </c>
      <c r="C43" s="8"/>
      <c r="D43" s="5">
        <v>2131</v>
      </c>
      <c r="E43" s="35"/>
      <c r="F43" s="20">
        <f>D43*E43</f>
        <v>0</v>
      </c>
      <c r="G43" s="35">
        <f>F43*0.25</f>
        <v>0</v>
      </c>
      <c r="H43" s="20">
        <f>F43+G43</f>
        <v>0</v>
      </c>
    </row>
    <row r="44" spans="1:12" ht="15" customHeight="1" x14ac:dyDescent="0.25">
      <c r="A44" s="51">
        <v>2</v>
      </c>
      <c r="B44" s="23" t="s">
        <v>35</v>
      </c>
      <c r="C44" s="23"/>
      <c r="D44" s="31">
        <v>1</v>
      </c>
      <c r="E44" s="52"/>
      <c r="F44" s="20">
        <f t="shared" ref="F44:F46" si="3">D44*E44</f>
        <v>0</v>
      </c>
      <c r="G44" s="35">
        <f t="shared" ref="G44:G46" si="4">F44*0.25</f>
        <v>0</v>
      </c>
      <c r="H44" s="20">
        <f t="shared" ref="H44:H46" si="5">F44+G44</f>
        <v>0</v>
      </c>
    </row>
    <row r="45" spans="1:12" x14ac:dyDescent="0.25">
      <c r="A45" s="51">
        <v>3</v>
      </c>
      <c r="B45" s="53" t="s">
        <v>16</v>
      </c>
      <c r="C45" s="23"/>
      <c r="D45" s="31">
        <v>1</v>
      </c>
      <c r="E45" s="52"/>
      <c r="F45" s="20">
        <f t="shared" si="3"/>
        <v>0</v>
      </c>
      <c r="G45" s="35">
        <f t="shared" si="4"/>
        <v>0</v>
      </c>
      <c r="H45" s="20">
        <f t="shared" si="5"/>
        <v>0</v>
      </c>
    </row>
    <row r="46" spans="1:12" ht="30" x14ac:dyDescent="0.25">
      <c r="A46" s="50">
        <v>4</v>
      </c>
      <c r="B46" s="54" t="s">
        <v>52</v>
      </c>
      <c r="C46" s="8"/>
      <c r="D46" s="7">
        <v>1</v>
      </c>
      <c r="E46" s="35"/>
      <c r="F46" s="20">
        <f t="shared" si="3"/>
        <v>0</v>
      </c>
      <c r="G46" s="35">
        <f t="shared" si="4"/>
        <v>0</v>
      </c>
      <c r="H46" s="20">
        <f t="shared" si="5"/>
        <v>0</v>
      </c>
    </row>
    <row r="47" spans="1:12" ht="20.100000000000001" customHeight="1" x14ac:dyDescent="0.25">
      <c r="A47" s="83" t="s">
        <v>20</v>
      </c>
      <c r="B47" s="84"/>
      <c r="C47" s="55"/>
      <c r="D47" s="33"/>
      <c r="E47" s="56"/>
      <c r="F47" s="48"/>
      <c r="G47" s="48"/>
      <c r="H47" s="49"/>
    </row>
    <row r="48" spans="1:12" x14ac:dyDescent="0.25">
      <c r="A48" s="85">
        <v>1</v>
      </c>
      <c r="B48" s="85" t="s">
        <v>2</v>
      </c>
      <c r="C48" s="23" t="s">
        <v>11</v>
      </c>
      <c r="D48" s="24">
        <v>200</v>
      </c>
      <c r="E48" s="25"/>
      <c r="F48" s="40">
        <f>D48*E48</f>
        <v>0</v>
      </c>
      <c r="G48" s="40">
        <f>F48*0.25</f>
        <v>0</v>
      </c>
      <c r="H48" s="40">
        <f>F48+G48</f>
        <v>0</v>
      </c>
      <c r="J48" s="9"/>
    </row>
    <row r="49" spans="1:11" x14ac:dyDescent="0.25">
      <c r="A49" s="85"/>
      <c r="B49" s="85"/>
      <c r="C49" s="8" t="s">
        <v>3</v>
      </c>
      <c r="D49" s="38">
        <v>2</v>
      </c>
      <c r="E49" s="21"/>
      <c r="F49" s="40">
        <f t="shared" ref="F49:F55" si="6">D49*E49</f>
        <v>0</v>
      </c>
      <c r="G49" s="40">
        <f t="shared" ref="G49:G55" si="7">F49*0.25</f>
        <v>0</v>
      </c>
      <c r="H49" s="40">
        <f t="shared" ref="H49:H55" si="8">F49+G49</f>
        <v>0</v>
      </c>
      <c r="I49" s="22"/>
      <c r="J49" s="9"/>
    </row>
    <row r="50" spans="1:11" x14ac:dyDescent="0.25">
      <c r="A50" s="42">
        <v>2</v>
      </c>
      <c r="B50" s="42" t="s">
        <v>30</v>
      </c>
      <c r="C50" s="8" t="s">
        <v>11</v>
      </c>
      <c r="D50" s="38">
        <v>5</v>
      </c>
      <c r="E50" s="21"/>
      <c r="F50" s="40">
        <f t="shared" si="6"/>
        <v>0</v>
      </c>
      <c r="G50" s="40">
        <f t="shared" si="7"/>
        <v>0</v>
      </c>
      <c r="H50" s="40">
        <f t="shared" si="8"/>
        <v>0</v>
      </c>
      <c r="I50" s="22"/>
      <c r="J50" s="9"/>
    </row>
    <row r="51" spans="1:11" ht="15" customHeight="1" x14ac:dyDescent="0.25">
      <c r="A51" s="36">
        <v>3</v>
      </c>
      <c r="B51" s="36" t="s">
        <v>8</v>
      </c>
      <c r="C51" s="8" t="s">
        <v>11</v>
      </c>
      <c r="D51" s="5">
        <v>200</v>
      </c>
      <c r="E51" s="19"/>
      <c r="F51" s="40">
        <f t="shared" si="6"/>
        <v>0</v>
      </c>
      <c r="G51" s="40">
        <f t="shared" si="7"/>
        <v>0</v>
      </c>
      <c r="H51" s="40">
        <f t="shared" si="8"/>
        <v>0</v>
      </c>
      <c r="I51" s="9"/>
      <c r="J51" s="9"/>
      <c r="K51" s="9"/>
    </row>
    <row r="52" spans="1:11" x14ac:dyDescent="0.25">
      <c r="A52" s="63">
        <v>4</v>
      </c>
      <c r="B52" s="63" t="s">
        <v>42</v>
      </c>
      <c r="C52" s="8" t="s">
        <v>37</v>
      </c>
      <c r="D52" s="5">
        <v>1</v>
      </c>
      <c r="E52" s="19"/>
      <c r="F52" s="40">
        <f t="shared" si="6"/>
        <v>0</v>
      </c>
      <c r="G52" s="40">
        <f t="shared" si="7"/>
        <v>0</v>
      </c>
      <c r="H52" s="40">
        <f t="shared" si="8"/>
        <v>0</v>
      </c>
    </row>
    <row r="53" spans="1:11" x14ac:dyDescent="0.25">
      <c r="A53" s="63"/>
      <c r="B53" s="63"/>
      <c r="C53" s="8" t="s">
        <v>38</v>
      </c>
      <c r="D53" s="5">
        <v>1</v>
      </c>
      <c r="E53" s="19"/>
      <c r="F53" s="40">
        <f t="shared" si="6"/>
        <v>0</v>
      </c>
      <c r="G53" s="40">
        <f t="shared" si="7"/>
        <v>0</v>
      </c>
      <c r="H53" s="40">
        <f t="shared" si="8"/>
        <v>0</v>
      </c>
    </row>
    <row r="54" spans="1:11" x14ac:dyDescent="0.25">
      <c r="A54" s="63"/>
      <c r="B54" s="63"/>
      <c r="C54" s="8" t="s">
        <v>39</v>
      </c>
      <c r="D54" s="5">
        <v>1</v>
      </c>
      <c r="E54" s="19"/>
      <c r="F54" s="40">
        <f t="shared" si="6"/>
        <v>0</v>
      </c>
      <c r="G54" s="40">
        <f t="shared" si="7"/>
        <v>0</v>
      </c>
      <c r="H54" s="40">
        <f t="shared" si="8"/>
        <v>0</v>
      </c>
    </row>
    <row r="55" spans="1:11" x14ac:dyDescent="0.25">
      <c r="A55" s="63"/>
      <c r="B55" s="63"/>
      <c r="C55" s="8" t="s">
        <v>40</v>
      </c>
      <c r="D55" s="5">
        <v>1</v>
      </c>
      <c r="E55" s="19"/>
      <c r="F55" s="40">
        <f t="shared" si="6"/>
        <v>0</v>
      </c>
      <c r="G55" s="40">
        <f t="shared" si="7"/>
        <v>0</v>
      </c>
      <c r="H55" s="40">
        <f t="shared" si="8"/>
        <v>0</v>
      </c>
    </row>
    <row r="56" spans="1:11" ht="20.100000000000001" customHeight="1" x14ac:dyDescent="0.25">
      <c r="A56" s="57"/>
      <c r="B56" s="58" t="s">
        <v>10</v>
      </c>
      <c r="C56" s="59"/>
      <c r="D56" s="34"/>
      <c r="E56" s="47"/>
      <c r="F56" s="48"/>
      <c r="G56" s="47"/>
      <c r="H56" s="49"/>
    </row>
    <row r="57" spans="1:11" x14ac:dyDescent="0.25">
      <c r="A57" s="50">
        <v>5</v>
      </c>
      <c r="B57" s="8" t="s">
        <v>9</v>
      </c>
      <c r="C57" s="8"/>
      <c r="D57" s="5">
        <v>200</v>
      </c>
      <c r="E57" s="35"/>
      <c r="F57" s="20">
        <f>D57*E57</f>
        <v>0</v>
      </c>
      <c r="G57" s="35">
        <f>F57*0.25</f>
        <v>0</v>
      </c>
      <c r="H57" s="20">
        <f>F57+G57</f>
        <v>0</v>
      </c>
      <c r="I57" s="9"/>
      <c r="J57" s="9"/>
    </row>
    <row r="58" spans="1:11" x14ac:dyDescent="0.25">
      <c r="A58" s="39"/>
      <c r="B58" s="60" t="s">
        <v>48</v>
      </c>
      <c r="C58" s="39"/>
      <c r="D58" s="39"/>
      <c r="E58" s="39"/>
      <c r="F58" s="39"/>
      <c r="G58" s="39"/>
      <c r="H58" s="61"/>
      <c r="I58" s="9"/>
      <c r="J58" s="9"/>
    </row>
    <row r="59" spans="1:11" x14ac:dyDescent="0.25">
      <c r="A59" s="50">
        <v>1</v>
      </c>
      <c r="B59" s="8" t="s">
        <v>49</v>
      </c>
      <c r="C59" s="8"/>
      <c r="D59" s="5">
        <v>5</v>
      </c>
      <c r="E59" s="35"/>
      <c r="F59" s="20">
        <f>D59*E59</f>
        <v>0</v>
      </c>
      <c r="G59" s="35">
        <f>F59*0.25</f>
        <v>0</v>
      </c>
      <c r="H59" s="20">
        <f>F59+G59</f>
        <v>0</v>
      </c>
      <c r="I59" s="9"/>
      <c r="J59" s="9"/>
    </row>
    <row r="60" spans="1:11" x14ac:dyDescent="0.25">
      <c r="A60" s="50">
        <v>2</v>
      </c>
      <c r="B60" s="8" t="s">
        <v>50</v>
      </c>
      <c r="C60" s="8"/>
      <c r="D60" s="5">
        <v>20</v>
      </c>
      <c r="E60" s="35"/>
      <c r="F60" s="20">
        <f t="shared" ref="F60:F62" si="9">D60*E60</f>
        <v>0</v>
      </c>
      <c r="G60" s="35">
        <f t="shared" ref="G60:G62" si="10">F60*0.25</f>
        <v>0</v>
      </c>
      <c r="H60" s="20">
        <f t="shared" ref="H60:H62" si="11">F60+G60</f>
        <v>0</v>
      </c>
      <c r="I60" s="9"/>
      <c r="J60" s="9"/>
    </row>
    <row r="61" spans="1:11" x14ac:dyDescent="0.25">
      <c r="A61" s="50">
        <v>3</v>
      </c>
      <c r="B61" s="8" t="s">
        <v>53</v>
      </c>
      <c r="C61" s="8"/>
      <c r="D61" s="5">
        <v>10</v>
      </c>
      <c r="E61" s="35"/>
      <c r="F61" s="20">
        <f t="shared" si="9"/>
        <v>0</v>
      </c>
      <c r="G61" s="35">
        <f t="shared" si="10"/>
        <v>0</v>
      </c>
      <c r="H61" s="20">
        <f t="shared" si="11"/>
        <v>0</v>
      </c>
      <c r="I61" s="9"/>
      <c r="J61" s="9"/>
    </row>
    <row r="62" spans="1:11" x14ac:dyDescent="0.25">
      <c r="A62" s="50">
        <v>4</v>
      </c>
      <c r="B62" s="8" t="s">
        <v>54</v>
      </c>
      <c r="C62" s="8"/>
      <c r="D62" s="5">
        <v>10</v>
      </c>
      <c r="E62" s="35"/>
      <c r="F62" s="20">
        <f t="shared" si="9"/>
        <v>0</v>
      </c>
      <c r="G62" s="35">
        <f t="shared" si="10"/>
        <v>0</v>
      </c>
      <c r="H62" s="20">
        <f t="shared" si="11"/>
        <v>0</v>
      </c>
      <c r="I62" s="9"/>
      <c r="J62" s="9"/>
    </row>
    <row r="63" spans="1:11" ht="19.5" customHeight="1" x14ac:dyDescent="0.25">
      <c r="A63" s="62"/>
      <c r="B63" s="62"/>
      <c r="C63" s="80" t="s">
        <v>13</v>
      </c>
      <c r="D63" s="81"/>
      <c r="E63" s="82"/>
      <c r="F63" s="78">
        <f>SUM(F5:F62)</f>
        <v>0</v>
      </c>
      <c r="G63" s="78"/>
      <c r="H63" s="78"/>
    </row>
    <row r="64" spans="1:11" ht="19.5" customHeight="1" x14ac:dyDescent="0.25">
      <c r="A64" s="62"/>
      <c r="B64" s="62"/>
      <c r="C64" s="75" t="s">
        <v>14</v>
      </c>
      <c r="D64" s="76"/>
      <c r="E64" s="77"/>
      <c r="F64" s="79">
        <f>SUM(G5:G62)</f>
        <v>0</v>
      </c>
      <c r="G64" s="79"/>
      <c r="H64" s="79"/>
    </row>
    <row r="65" spans="1:8" ht="19.5" customHeight="1" x14ac:dyDescent="0.25">
      <c r="A65" s="62"/>
      <c r="B65" s="62"/>
      <c r="C65" s="75" t="s">
        <v>15</v>
      </c>
      <c r="D65" s="76"/>
      <c r="E65" s="77"/>
      <c r="F65" s="79">
        <f>SUM(H5:H62)</f>
        <v>0</v>
      </c>
      <c r="G65" s="79"/>
      <c r="H65" s="79"/>
    </row>
  </sheetData>
  <mergeCells count="24">
    <mergeCell ref="C65:E65"/>
    <mergeCell ref="A24:A28"/>
    <mergeCell ref="F63:H63"/>
    <mergeCell ref="F64:H64"/>
    <mergeCell ref="F65:H65"/>
    <mergeCell ref="C64:E64"/>
    <mergeCell ref="C63:E63"/>
    <mergeCell ref="A47:B47"/>
    <mergeCell ref="B48:B49"/>
    <mergeCell ref="A48:A49"/>
    <mergeCell ref="B29:B31"/>
    <mergeCell ref="B52:B55"/>
    <mergeCell ref="A52:A55"/>
    <mergeCell ref="A4:B4"/>
    <mergeCell ref="A5:A10"/>
    <mergeCell ref="B5:B10"/>
    <mergeCell ref="A18:A23"/>
    <mergeCell ref="B24:B28"/>
    <mergeCell ref="B18:B23"/>
    <mergeCell ref="B11:B16"/>
    <mergeCell ref="A11:A16"/>
    <mergeCell ref="A29:A31"/>
    <mergeCell ref="B32:B35"/>
    <mergeCell ref="A32:A35"/>
  </mergeCells>
  <pageMargins left="0.70866141732283472" right="0.70866141732283472" top="0.19685039370078741" bottom="0.31496062992125984" header="0.11811023622047245" footer="0.11811023622047245"/>
  <pageSetup paperSize="9" scale="6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7"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55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TROŠKOVNIK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Mirjana Jelkić</dc:creator>
  <cp:lastModifiedBy>Maira Licul Keba</cp:lastModifiedBy>
  <cp:lastPrinted>2022-12-21T12:21:57Z</cp:lastPrinted>
  <dcterms:created xsi:type="dcterms:W3CDTF">2012-05-31T11:02:08Z</dcterms:created>
  <dcterms:modified xsi:type="dcterms:W3CDTF">2022-12-21T12:33:32Z</dcterms:modified>
</cp:coreProperties>
</file>